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/>
  <c r="L194"/>
  <c r="L184"/>
  <c r="L176"/>
  <c r="L175"/>
  <c r="L165"/>
  <c r="L157"/>
  <c r="L156"/>
  <c r="L146"/>
  <c r="L138"/>
  <c r="L137"/>
  <c r="L127"/>
  <c r="L119"/>
  <c r="L118"/>
  <c r="L108"/>
  <c r="L100"/>
  <c r="L99"/>
  <c r="L89"/>
  <c r="L81"/>
  <c r="L80"/>
  <c r="L70"/>
  <c r="L62"/>
  <c r="L61"/>
  <c r="L51"/>
  <c r="L43"/>
  <c r="L196" s="1"/>
  <c r="L42"/>
  <c r="L32"/>
  <c r="L24"/>
  <c r="L23"/>
  <c r="L13"/>
  <c r="A109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G81" l="1"/>
  <c r="I81"/>
  <c r="H81"/>
  <c r="G62"/>
  <c r="F119"/>
  <c r="F138"/>
  <c r="F157"/>
  <c r="F176"/>
  <c r="F195"/>
  <c r="I24"/>
  <c r="I196" s="1"/>
  <c r="F24"/>
  <c r="J24"/>
  <c r="J196" s="1"/>
  <c r="H24"/>
  <c r="H196" s="1"/>
  <c r="G24"/>
  <c r="G196" s="1"/>
  <c r="F196" l="1"/>
</calcChain>
</file>

<file path=xl/sharedStrings.xml><?xml version="1.0" encoding="utf-8"?>
<sst xmlns="http://schemas.openxmlformats.org/spreadsheetml/2006/main" count="228" uniqueCount="70">
  <si>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</si>
  <si>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</si>
  <si>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</si>
  <si>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</si>
  <si>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</si>
  <si>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</si>
  <si>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</si>
  <si>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</si>
  <si>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</si>
  <si>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</si>
  <si>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</si>
  <si>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</si>
  <si>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</si>
  <si>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</si>
  <si>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</si>
  <si>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</si>
  <si>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</si>
  <si>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</si>
  <si>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</si>
  <si>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</si>
  <si>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</si>
  <si>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</si>
  <si>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</si>
  <si>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</si>
  <si>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</si>
  <si>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</si>
  <si>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</si>
  <si>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</si>
  <si>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</si>
  <si>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</si>
  <si>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</si>
  <si>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</si>
  <si>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</si>
  <si>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</si>
  <si>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</si>
  <si>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</si>
  <si>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</si>
  <si>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</si>
  <si>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</si>
  <si>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Яковская ОШ</t>
  </si>
  <si>
    <t>директор</t>
  </si>
  <si>
    <t>Кузьмина Л. Н.</t>
  </si>
  <si>
    <t>Каша вязкая пшенная с маслом</t>
  </si>
  <si>
    <t>Какао с молоком</t>
  </si>
  <si>
    <t>Хлеб пшеничный</t>
  </si>
  <si>
    <t>Фрукты</t>
  </si>
  <si>
    <t>Гуляш</t>
  </si>
  <si>
    <t>Пюре картофельное</t>
  </si>
  <si>
    <t>Компот из плодов или ягод сушеных</t>
  </si>
  <si>
    <t>Хлеб ржаной</t>
  </si>
  <si>
    <t>Запеканка из творога со сгущеным молоком</t>
  </si>
  <si>
    <t>Чай с сахаром</t>
  </si>
  <si>
    <t>Йогурт фруктовый</t>
  </si>
  <si>
    <t>Котлета рубленая из бройлеров-цыплят</t>
  </si>
  <si>
    <t>Макароны отварные</t>
  </si>
  <si>
    <t>Сок натуральный</t>
  </si>
  <si>
    <t>Блины со сгущеным молоком</t>
  </si>
  <si>
    <t>Каша вязкая рисовая с маслом</t>
  </si>
  <si>
    <t>Кофейный напиток</t>
  </si>
  <si>
    <t>Сыр (порциями)</t>
  </si>
  <si>
    <t>Кондитерские изделия фасовчные</t>
  </si>
  <si>
    <t>Биточек</t>
  </si>
  <si>
    <t>Каша гречневая рассыпчатая</t>
  </si>
  <si>
    <t>Кисель витаминизированный</t>
  </si>
  <si>
    <t>Рыба отварная</t>
  </si>
  <si>
    <t>Салат из горошка зеленого консервированного</t>
  </si>
  <si>
    <t>Макароны, запеченные с сыром</t>
  </si>
  <si>
    <t>Консервы овощные закусочные (кукуруза)</t>
  </si>
  <si>
    <t>Тефтели (первый вариант)</t>
  </si>
  <si>
    <t>Рис отварной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</si>
</sst>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K5" sqref="K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7.7</v>
      </c>
      <c r="H6" s="40">
        <v>12.3</v>
      </c>
      <c r="I6" s="40">
        <v>42.4</v>
      </c>
      <c r="J6" s="40">
        <v>320</v>
      </c>
      <c r="K6" s="41">
        <v>302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>
        <v>693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3.2</v>
      </c>
      <c r="H9" s="43">
        <v>0.4</v>
      </c>
      <c r="I9" s="43">
        <v>19.2</v>
      </c>
      <c r="J9" s="43">
        <v>96</v>
      </c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200</v>
      </c>
      <c r="G10" s="43">
        <v>1</v>
      </c>
      <c r="H10" s="43"/>
      <c r="I10" s="43">
        <v>26.3</v>
      </c>
      <c r="J10" s="43">
        <v>71</v>
      </c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16.8</v>
      </c>
      <c r="H13" s="19">
        <f t="shared" si="0"/>
        <v>17.7</v>
      </c>
      <c r="I13" s="19">
        <f t="shared" si="0"/>
        <v>120.4</v>
      </c>
      <c r="J13" s="19">
        <f t="shared" si="0"/>
        <v>677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640</v>
      </c>
      <c r="G24" s="32">
        <f t="shared" ref="G24:J24" si="4">G13+G23</f>
        <v>16.8</v>
      </c>
      <c r="H24" s="32">
        <f t="shared" si="4"/>
        <v>17.7</v>
      </c>
      <c r="I24" s="32">
        <f t="shared" si="4"/>
        <v>120.4</v>
      </c>
      <c r="J24" s="32">
        <f t="shared" si="4"/>
        <v>677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100</v>
      </c>
      <c r="G25" s="40">
        <v>13.9</v>
      </c>
      <c r="H25" s="40">
        <v>6.5</v>
      </c>
      <c r="I25" s="40">
        <v>4</v>
      </c>
      <c r="J25" s="40">
        <v>132</v>
      </c>
      <c r="K25" s="41">
        <v>437</v>
      </c>
      <c r="L25" s="40"/>
    </row>
    <row r="26" spans="1:12" ht="15">
      <c r="A26" s="14"/>
      <c r="B26" s="15"/>
      <c r="C26" s="11"/>
      <c r="D26" s="6"/>
      <c r="E26" s="42" t="s">
        <v>47</v>
      </c>
      <c r="F26" s="43">
        <v>150</v>
      </c>
      <c r="G26" s="43">
        <v>3.2</v>
      </c>
      <c r="H26" s="43">
        <v>6.8</v>
      </c>
      <c r="I26" s="43">
        <v>21.9</v>
      </c>
      <c r="J26" s="43">
        <v>164</v>
      </c>
      <c r="K26" s="44">
        <v>520</v>
      </c>
      <c r="L26" s="43"/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0.4</v>
      </c>
      <c r="H27" s="43">
        <v>0</v>
      </c>
      <c r="I27" s="43">
        <v>29.6</v>
      </c>
      <c r="J27" s="43">
        <v>116</v>
      </c>
      <c r="K27" s="44">
        <v>638</v>
      </c>
      <c r="L27" s="43"/>
    </row>
    <row r="28" spans="1:12" ht="15">
      <c r="A28" s="14"/>
      <c r="B28" s="15"/>
      <c r="C28" s="11"/>
      <c r="D28" s="7" t="s">
        <v>23</v>
      </c>
      <c r="E28" s="42" t="s">
        <v>49</v>
      </c>
      <c r="F28" s="43">
        <v>50</v>
      </c>
      <c r="G28" s="43">
        <v>2.5</v>
      </c>
      <c r="H28" s="43">
        <v>0.5</v>
      </c>
      <c r="I28" s="43">
        <v>21.3</v>
      </c>
      <c r="J28" s="43">
        <v>103</v>
      </c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</v>
      </c>
      <c r="H32" s="19">
        <f t="shared" ref="H32" si="7">SUM(H25:H31)</f>
        <v>13.8</v>
      </c>
      <c r="I32" s="19">
        <f t="shared" ref="I32" si="8">SUM(I25:I31)</f>
        <v>76.8</v>
      </c>
      <c r="J32" s="19">
        <f t="shared" ref="J32:L32" si="9">SUM(J25:J31)</f>
        <v>515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20</v>
      </c>
      <c r="H43" s="32">
        <f t="shared" ref="H43" si="15">H32+H42</f>
        <v>13.8</v>
      </c>
      <c r="I43" s="32">
        <f t="shared" ref="I43" si="16">I32+I42</f>
        <v>76.8</v>
      </c>
      <c r="J43" s="32">
        <f t="shared" ref="J43:L43" si="17">J32+J42</f>
        <v>515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150</v>
      </c>
      <c r="G44" s="40">
        <v>22.5</v>
      </c>
      <c r="H44" s="40">
        <v>20</v>
      </c>
      <c r="I44" s="40">
        <v>20.6</v>
      </c>
      <c r="J44" s="40">
        <v>359</v>
      </c>
      <c r="K44" s="41">
        <v>366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1.1000000000000001</v>
      </c>
      <c r="H46" s="43"/>
      <c r="I46" s="43">
        <v>18.2</v>
      </c>
      <c r="J46" s="43">
        <v>76</v>
      </c>
      <c r="K46" s="44">
        <v>685</v>
      </c>
      <c r="L46" s="43"/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3.2</v>
      </c>
      <c r="H47" s="43">
        <v>0.4</v>
      </c>
      <c r="I47" s="43">
        <v>19.2</v>
      </c>
      <c r="J47" s="43">
        <v>96</v>
      </c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52</v>
      </c>
      <c r="F49" s="43">
        <v>110</v>
      </c>
      <c r="G49" s="43">
        <v>5</v>
      </c>
      <c r="H49" s="43">
        <v>3.2</v>
      </c>
      <c r="I49" s="43">
        <v>8.5</v>
      </c>
      <c r="J49" s="43">
        <v>85</v>
      </c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31.8</v>
      </c>
      <c r="H51" s="19">
        <f t="shared" ref="H51" si="19">SUM(H44:H50)</f>
        <v>23.599999999999998</v>
      </c>
      <c r="I51" s="19">
        <f t="shared" ref="I51" si="20">SUM(I44:I50)</f>
        <v>66.5</v>
      </c>
      <c r="J51" s="19">
        <f t="shared" ref="J51:L51" si="21">SUM(J44:J50)</f>
        <v>616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31.8</v>
      </c>
      <c r="H62" s="32">
        <f t="shared" ref="H62" si="27">H51+H61</f>
        <v>23.599999999999998</v>
      </c>
      <c r="I62" s="32">
        <f t="shared" ref="I62" si="28">I51+I61</f>
        <v>66.5</v>
      </c>
      <c r="J62" s="32">
        <f t="shared" ref="J62:L62" si="29">J51+J61</f>
        <v>616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90</v>
      </c>
      <c r="G63" s="40">
        <v>1.4</v>
      </c>
      <c r="H63" s="40">
        <v>13.6</v>
      </c>
      <c r="I63" s="40">
        <v>13.6</v>
      </c>
      <c r="J63" s="40">
        <v>236</v>
      </c>
      <c r="K63" s="41">
        <v>499</v>
      </c>
      <c r="L63" s="40"/>
    </row>
    <row r="64" spans="1:12" ht="15">
      <c r="A64" s="23"/>
      <c r="B64" s="15"/>
      <c r="C64" s="11"/>
      <c r="D64" s="6"/>
      <c r="E64" s="42" t="s">
        <v>54</v>
      </c>
      <c r="F64" s="43">
        <v>180</v>
      </c>
      <c r="G64" s="43">
        <v>6.4</v>
      </c>
      <c r="H64" s="43">
        <v>7.3</v>
      </c>
      <c r="I64" s="43">
        <v>42.4</v>
      </c>
      <c r="J64" s="43">
        <v>265</v>
      </c>
      <c r="K64" s="44">
        <v>516</v>
      </c>
      <c r="L64" s="43"/>
    </row>
    <row r="65" spans="1:12" ht="1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1</v>
      </c>
      <c r="H65" s="43"/>
      <c r="I65" s="43">
        <v>18.2</v>
      </c>
      <c r="J65" s="43">
        <v>76</v>
      </c>
      <c r="K65" s="44"/>
      <c r="L65" s="43"/>
    </row>
    <row r="66" spans="1:12" ht="15">
      <c r="A66" s="23"/>
      <c r="B66" s="15"/>
      <c r="C66" s="11"/>
      <c r="D66" s="7" t="s">
        <v>23</v>
      </c>
      <c r="E66" s="42" t="s">
        <v>49</v>
      </c>
      <c r="F66" s="43">
        <v>40</v>
      </c>
      <c r="G66" s="43">
        <v>2</v>
      </c>
      <c r="H66" s="43">
        <v>0.4</v>
      </c>
      <c r="I66" s="43">
        <v>17</v>
      </c>
      <c r="J66" s="43">
        <v>82</v>
      </c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10.8</v>
      </c>
      <c r="H70" s="19">
        <f t="shared" ref="H70" si="31">SUM(H63:H69)</f>
        <v>21.299999999999997</v>
      </c>
      <c r="I70" s="19">
        <f t="shared" ref="I70" si="32">SUM(I63:I69)</f>
        <v>91.2</v>
      </c>
      <c r="J70" s="19">
        <f t="shared" ref="J70:L70" si="33">SUM(J63:J69)</f>
        <v>659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510</v>
      </c>
      <c r="G81" s="32">
        <f t="shared" ref="G81" si="38">G70+G80</f>
        <v>10.8</v>
      </c>
      <c r="H81" s="32">
        <f t="shared" ref="H81" si="39">H70+H80</f>
        <v>21.299999999999997</v>
      </c>
      <c r="I81" s="32">
        <f t="shared" ref="I81" si="40">I70+I80</f>
        <v>91.2</v>
      </c>
      <c r="J81" s="32">
        <f t="shared" ref="J81:L81" si="41">J70+J80</f>
        <v>659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150</v>
      </c>
      <c r="G82" s="40">
        <v>10.6</v>
      </c>
      <c r="H82" s="40">
        <v>14.5</v>
      </c>
      <c r="I82" s="40">
        <v>74.8</v>
      </c>
      <c r="J82" s="40">
        <v>465</v>
      </c>
      <c r="K82" s="41">
        <v>726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1.1000000000000001</v>
      </c>
      <c r="H84" s="43"/>
      <c r="I84" s="43">
        <v>18.2</v>
      </c>
      <c r="J84" s="43">
        <v>76</v>
      </c>
      <c r="K84" s="44">
        <v>685</v>
      </c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45</v>
      </c>
      <c r="F86" s="43">
        <v>200</v>
      </c>
      <c r="G86" s="43">
        <v>1</v>
      </c>
      <c r="H86" s="43"/>
      <c r="I86" s="43">
        <v>26.3</v>
      </c>
      <c r="J86" s="43">
        <v>71</v>
      </c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12.7</v>
      </c>
      <c r="H89" s="19">
        <f t="shared" ref="H89" si="43">SUM(H82:H88)</f>
        <v>14.5</v>
      </c>
      <c r="I89" s="19">
        <f t="shared" ref="I89" si="44">SUM(I82:I88)</f>
        <v>119.3</v>
      </c>
      <c r="J89" s="19">
        <f t="shared" ref="J89:L89" si="45">SUM(J82:J88)</f>
        <v>612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550</v>
      </c>
      <c r="G100" s="32">
        <f t="shared" ref="G100" si="50">G89+G99</f>
        <v>12.7</v>
      </c>
      <c r="H100" s="32">
        <f t="shared" ref="H100" si="51">H89+H99</f>
        <v>14.5</v>
      </c>
      <c r="I100" s="32">
        <f t="shared" ref="I100" si="52">I89+I99</f>
        <v>119.3</v>
      </c>
      <c r="J100" s="32">
        <f t="shared" ref="J100:L100" si="53">J89+J99</f>
        <v>612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200</v>
      </c>
      <c r="G101" s="40">
        <v>4</v>
      </c>
      <c r="H101" s="40">
        <v>10.7</v>
      </c>
      <c r="I101" s="40">
        <v>42.1</v>
      </c>
      <c r="J101" s="40">
        <v>291</v>
      </c>
      <c r="K101" s="41">
        <v>302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3.1</v>
      </c>
      <c r="H103" s="43">
        <v>2.7</v>
      </c>
      <c r="I103" s="43">
        <v>14.2</v>
      </c>
      <c r="J103" s="43">
        <v>93</v>
      </c>
      <c r="K103" s="44">
        <v>692</v>
      </c>
      <c r="L103" s="43"/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3.2</v>
      </c>
      <c r="H104" s="43">
        <v>0.4</v>
      </c>
      <c r="I104" s="43">
        <v>19.2</v>
      </c>
      <c r="J104" s="43">
        <v>96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59</v>
      </c>
      <c r="F106" s="43">
        <v>30</v>
      </c>
      <c r="G106" s="43">
        <v>7.5</v>
      </c>
      <c r="H106" s="43">
        <v>7.5</v>
      </c>
      <c r="I106" s="43">
        <v>9.6</v>
      </c>
      <c r="J106" s="43">
        <v>120</v>
      </c>
      <c r="K106" s="44">
        <v>97</v>
      </c>
      <c r="L106" s="43"/>
    </row>
    <row r="107" spans="1:12" ht="15">
      <c r="A107" s="23"/>
      <c r="B107" s="15"/>
      <c r="C107" s="11"/>
      <c r="D107" s="6"/>
      <c r="E107" s="42" t="s">
        <v>60</v>
      </c>
      <c r="F107" s="43">
        <v>50</v>
      </c>
      <c r="G107" s="43">
        <v>7.2</v>
      </c>
      <c r="H107" s="43">
        <v>10</v>
      </c>
      <c r="I107" s="43">
        <v>76</v>
      </c>
      <c r="J107" s="43">
        <v>412</v>
      </c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25</v>
      </c>
      <c r="H108" s="19">
        <f t="shared" si="54"/>
        <v>31.299999999999997</v>
      </c>
      <c r="I108" s="19">
        <f t="shared" si="54"/>
        <v>161.1</v>
      </c>
      <c r="J108" s="19">
        <f t="shared" si="54"/>
        <v>1012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520</v>
      </c>
      <c r="G119" s="32">
        <f t="shared" ref="G119" si="58">G108+G118</f>
        <v>25</v>
      </c>
      <c r="H119" s="32">
        <f t="shared" ref="H119" si="59">H108+H118</f>
        <v>31.299999999999997</v>
      </c>
      <c r="I119" s="32">
        <f t="shared" ref="I119" si="60">I108+I118</f>
        <v>161.1</v>
      </c>
      <c r="J119" s="32">
        <f t="shared" ref="J119:L119" si="61">J108+J118</f>
        <v>1012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90</v>
      </c>
      <c r="G120" s="40">
        <v>14.3</v>
      </c>
      <c r="H120" s="40">
        <v>13</v>
      </c>
      <c r="I120" s="40">
        <v>14.4</v>
      </c>
      <c r="J120" s="40">
        <v>235</v>
      </c>
      <c r="K120" s="41">
        <v>451</v>
      </c>
      <c r="L120" s="40"/>
    </row>
    <row r="121" spans="1:12" ht="15">
      <c r="A121" s="14"/>
      <c r="B121" s="15"/>
      <c r="C121" s="11"/>
      <c r="D121" s="6"/>
      <c r="E121" s="42" t="s">
        <v>62</v>
      </c>
      <c r="F121" s="43">
        <v>180</v>
      </c>
      <c r="G121" s="43">
        <v>10.4</v>
      </c>
      <c r="H121" s="43">
        <v>9.4</v>
      </c>
      <c r="I121" s="43">
        <v>51.1</v>
      </c>
      <c r="J121" s="43">
        <v>335</v>
      </c>
      <c r="K121" s="44">
        <v>508</v>
      </c>
      <c r="L121" s="43"/>
    </row>
    <row r="122" spans="1:12" ht="1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0.08</v>
      </c>
      <c r="H122" s="43"/>
      <c r="I122" s="43">
        <v>24.4</v>
      </c>
      <c r="J122" s="43">
        <v>102</v>
      </c>
      <c r="K122" s="44">
        <v>648</v>
      </c>
      <c r="L122" s="43"/>
    </row>
    <row r="123" spans="1:12" ht="15">
      <c r="A123" s="14"/>
      <c r="B123" s="15"/>
      <c r="C123" s="11"/>
      <c r="D123" s="7" t="s">
        <v>23</v>
      </c>
      <c r="E123" s="42" t="s">
        <v>49</v>
      </c>
      <c r="F123" s="43">
        <v>40</v>
      </c>
      <c r="G123" s="43">
        <v>2</v>
      </c>
      <c r="H123" s="43">
        <v>0.4</v>
      </c>
      <c r="I123" s="43">
        <v>17</v>
      </c>
      <c r="J123" s="43">
        <v>82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26.78</v>
      </c>
      <c r="H127" s="19">
        <f t="shared" si="62"/>
        <v>22.799999999999997</v>
      </c>
      <c r="I127" s="19">
        <f t="shared" si="62"/>
        <v>106.9</v>
      </c>
      <c r="J127" s="19">
        <f t="shared" si="62"/>
        <v>754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510</v>
      </c>
      <c r="G138" s="32">
        <f t="shared" ref="G138" si="66">G127+G137</f>
        <v>26.78</v>
      </c>
      <c r="H138" s="32">
        <f t="shared" ref="H138" si="67">H127+H137</f>
        <v>22.799999999999997</v>
      </c>
      <c r="I138" s="32">
        <f t="shared" ref="I138" si="68">I127+I137</f>
        <v>106.9</v>
      </c>
      <c r="J138" s="32">
        <f t="shared" ref="J138:L138" si="69">J127+J137</f>
        <v>754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90</v>
      </c>
      <c r="G139" s="40">
        <v>19.100000000000001</v>
      </c>
      <c r="H139" s="40">
        <v>5.6</v>
      </c>
      <c r="I139" s="40">
        <v>0</v>
      </c>
      <c r="J139" s="40">
        <v>128</v>
      </c>
      <c r="K139" s="41">
        <v>369</v>
      </c>
      <c r="L139" s="40"/>
    </row>
    <row r="140" spans="1:12" ht="15">
      <c r="A140" s="23"/>
      <c r="B140" s="15"/>
      <c r="C140" s="11"/>
      <c r="D140" s="6"/>
      <c r="E140" s="42" t="s">
        <v>47</v>
      </c>
      <c r="F140" s="43">
        <v>150</v>
      </c>
      <c r="G140" s="43">
        <v>3.2</v>
      </c>
      <c r="H140" s="43">
        <v>6.8</v>
      </c>
      <c r="I140" s="43">
        <v>21.9</v>
      </c>
      <c r="J140" s="43">
        <v>164</v>
      </c>
      <c r="K140" s="44">
        <v>520</v>
      </c>
      <c r="L140" s="43"/>
    </row>
    <row r="141" spans="1:12" ht="1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1</v>
      </c>
      <c r="H141" s="43"/>
      <c r="I141" s="43">
        <v>18.2</v>
      </c>
      <c r="J141" s="43">
        <v>76</v>
      </c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49</v>
      </c>
      <c r="F142" s="43">
        <v>40</v>
      </c>
      <c r="G142" s="43">
        <v>2</v>
      </c>
      <c r="H142" s="43">
        <v>0.4</v>
      </c>
      <c r="I142" s="43">
        <v>17</v>
      </c>
      <c r="J142" s="43">
        <v>82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65</v>
      </c>
      <c r="F144" s="43">
        <v>60</v>
      </c>
      <c r="G144" s="43">
        <v>1.8</v>
      </c>
      <c r="H144" s="43">
        <v>3.1</v>
      </c>
      <c r="I144" s="43">
        <v>3.8</v>
      </c>
      <c r="J144" s="43">
        <v>50</v>
      </c>
      <c r="K144" s="44">
        <v>10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27.1</v>
      </c>
      <c r="H146" s="19">
        <f t="shared" si="70"/>
        <v>15.899999999999999</v>
      </c>
      <c r="I146" s="19">
        <f t="shared" si="70"/>
        <v>60.899999999999991</v>
      </c>
      <c r="J146" s="19">
        <f t="shared" si="70"/>
        <v>500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540</v>
      </c>
      <c r="G157" s="32">
        <f t="shared" ref="G157" si="74">G146+G156</f>
        <v>27.1</v>
      </c>
      <c r="H157" s="32">
        <f t="shared" ref="H157" si="75">H146+H156</f>
        <v>15.899999999999999</v>
      </c>
      <c r="I157" s="32">
        <f t="shared" ref="I157" si="76">I146+I156</f>
        <v>60.899999999999991</v>
      </c>
      <c r="J157" s="32">
        <f t="shared" ref="J157:L157" si="77">J146+J156</f>
        <v>500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200</v>
      </c>
      <c r="G158" s="40">
        <v>11.6</v>
      </c>
      <c r="H158" s="40">
        <v>17.2</v>
      </c>
      <c r="I158" s="40">
        <v>46.5</v>
      </c>
      <c r="J158" s="40">
        <v>396</v>
      </c>
      <c r="K158" s="41">
        <v>334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1.1000000000000001</v>
      </c>
      <c r="H160" s="43"/>
      <c r="I160" s="43">
        <v>18.2</v>
      </c>
      <c r="J160" s="43">
        <v>76</v>
      </c>
      <c r="K160" s="44">
        <v>685</v>
      </c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52</v>
      </c>
      <c r="F163" s="43">
        <v>110</v>
      </c>
      <c r="G163" s="43">
        <v>5</v>
      </c>
      <c r="H163" s="43">
        <v>3.2</v>
      </c>
      <c r="I163" s="43">
        <v>8.5</v>
      </c>
      <c r="J163" s="43">
        <v>85</v>
      </c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17.7</v>
      </c>
      <c r="H165" s="19">
        <f t="shared" si="78"/>
        <v>20.399999999999999</v>
      </c>
      <c r="I165" s="19">
        <f t="shared" si="78"/>
        <v>73.2</v>
      </c>
      <c r="J165" s="19">
        <f t="shared" si="78"/>
        <v>557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510</v>
      </c>
      <c r="G176" s="32">
        <f t="shared" ref="G176" si="82">G165+G175</f>
        <v>17.7</v>
      </c>
      <c r="H176" s="32">
        <f t="shared" ref="H176" si="83">H165+H175</f>
        <v>20.399999999999999</v>
      </c>
      <c r="I176" s="32">
        <f t="shared" ref="I176" si="84">I165+I175</f>
        <v>73.2</v>
      </c>
      <c r="J176" s="32">
        <f t="shared" ref="J176:L176" si="85">J165+J175</f>
        <v>557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60</v>
      </c>
      <c r="G177" s="40">
        <v>11.1</v>
      </c>
      <c r="H177" s="40">
        <v>13.1</v>
      </c>
      <c r="I177" s="40">
        <v>11.2</v>
      </c>
      <c r="J177" s="40">
        <v>209</v>
      </c>
      <c r="K177" s="41">
        <v>461</v>
      </c>
      <c r="L177" s="40"/>
    </row>
    <row r="178" spans="1:12" ht="15">
      <c r="A178" s="23"/>
      <c r="B178" s="15"/>
      <c r="C178" s="11"/>
      <c r="D178" s="6"/>
      <c r="E178" s="42" t="s">
        <v>69</v>
      </c>
      <c r="F178" s="43">
        <v>150</v>
      </c>
      <c r="G178" s="43">
        <v>3.8</v>
      </c>
      <c r="H178" s="43">
        <v>6.2</v>
      </c>
      <c r="I178" s="43">
        <v>38.6</v>
      </c>
      <c r="J178" s="43">
        <v>228</v>
      </c>
      <c r="K178" s="44">
        <v>511</v>
      </c>
      <c r="L178" s="43"/>
    </row>
    <row r="179" spans="1:12" ht="1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0.4</v>
      </c>
      <c r="H179" s="43">
        <v>0</v>
      </c>
      <c r="I179" s="43">
        <v>29.6</v>
      </c>
      <c r="J179" s="43">
        <v>116</v>
      </c>
      <c r="K179" s="44">
        <v>638</v>
      </c>
      <c r="L179" s="43"/>
    </row>
    <row r="180" spans="1:12" ht="15">
      <c r="A180" s="23"/>
      <c r="B180" s="15"/>
      <c r="C180" s="11"/>
      <c r="D180" s="7" t="s">
        <v>23</v>
      </c>
      <c r="E180" s="42" t="s">
        <v>49</v>
      </c>
      <c r="F180" s="43">
        <v>40</v>
      </c>
      <c r="G180" s="43">
        <v>2</v>
      </c>
      <c r="H180" s="43">
        <v>0.4</v>
      </c>
      <c r="I180" s="43">
        <v>17</v>
      </c>
      <c r="J180" s="43">
        <v>82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67</v>
      </c>
      <c r="F182" s="43">
        <v>60</v>
      </c>
      <c r="G182" s="43">
        <v>1.2</v>
      </c>
      <c r="H182" s="43">
        <v>5.4</v>
      </c>
      <c r="I182" s="43">
        <v>0</v>
      </c>
      <c r="J182" s="43">
        <v>58</v>
      </c>
      <c r="K182" s="44">
        <v>101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18.499999999999996</v>
      </c>
      <c r="H184" s="19">
        <f t="shared" si="86"/>
        <v>25.1</v>
      </c>
      <c r="I184" s="19">
        <f t="shared" si="86"/>
        <v>96.4</v>
      </c>
      <c r="J184" s="19">
        <f t="shared" si="86"/>
        <v>693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510</v>
      </c>
      <c r="G195" s="32">
        <f t="shared" ref="G195" si="90">G184+G194</f>
        <v>18.499999999999996</v>
      </c>
      <c r="H195" s="32">
        <f t="shared" ref="H195" si="91">H184+H194</f>
        <v>25.1</v>
      </c>
      <c r="I195" s="32">
        <f t="shared" ref="I195" si="92">I184+I194</f>
        <v>96.4</v>
      </c>
      <c r="J195" s="32">
        <f t="shared" ref="J195:L195" si="93">J184+J194</f>
        <v>693</v>
      </c>
      <c r="K195" s="32"/>
      <c r="L195" s="32">
        <f t="shared" si="93"/>
        <v>0</v>
      </c>
    </row>
    <row r="196" spans="1:12" ht="13.5" thickBot="1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529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20.717999999999996</v>
      </c>
      <c r="H196" s="34">
        <f t="shared" si="94"/>
        <v>20.64</v>
      </c>
      <c r="I196" s="34">
        <f t="shared" si="94"/>
        <v>97.27</v>
      </c>
      <c r="J196" s="34">
        <f t="shared" si="94"/>
        <v>659.5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2024-03-20T06:28:12Z</dcterms:modified>
</cp:coreProperties>
</file>